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<sst xmlns="http://schemas.openxmlformats.org/spreadsheetml/2006/main" count="6" uniqueCount="6">
  <si>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序号</t>
  </si>
  <si>
    <t>姓名/日期</t>
  </si>
  <si>
    <t>出勤天数</t>
  </si>
  <si>
    <t>请假天数</t>
  </si>
  <si>
    <t>调休/请假天数</t>
  </si>
  <si>
    <t>备注（节假日值班等）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</si>
</sst>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b/>
      <sz val="18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1"/>
        <i val="0"/>
        <color theme="9" tint="-0.5"/>
      </font>
      <fill>
        <patternFill patternType="none"/>
      </fill>
    </dxf>
    <dxf>
      <font>
        <b val="1"/>
        <i val="0"/>
        <color rgb="FF00B0F0"/>
      </font>
      <fill>
        <patternFill patternType="none"/>
      </fill>
    </dxf>
    <dxf>
      <font>
        <b val="1"/>
        <i val="0"/>
        <strike val="0"/>
        <color rgb="FFFF00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2"/>
  <sheetViews>
    <sheetView tabSelected="1" workbookViewId="0">
      <selection activeCell="S26" sqref="S26"/>
    </sheetView>
  </sheetViews>
  <sheetFormatPr defaultColWidth="9" defaultRowHeight="18"/>
  <cols>
    <col min="1" max="1" width="5.625" style="2" customWidth="1"/>
    <col min="2" max="2" width="10.75" style="2" customWidth="1"/>
    <col min="3" max="33" width="4.5" style="2" customWidth="1"/>
    <col min="34" max="35" width="9.625" style="2" customWidth="1"/>
    <col min="36" max="36" width="38.125" style="2" customWidth="1"/>
    <col min="37" max="37" width="27.375" style="2" customWidth="1"/>
    <col min="38" max="16384" width="9" style="2"/>
  </cols>
  <sheetData>
    <row r="1" s="1" customFormat="1" ht="27" customHeight="1" spans="1:3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="2" customFormat="1" spans="1:37">
      <c r="A2" s="4" t="s">
        <v>0</v>
      </c>
      <c r="B2" s="4" t="s">
        <v>1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4" t="s">
        <v>2</v>
      </c>
      <c r="AI2" s="4" t="s">
        <v>3</v>
      </c>
      <c r="AJ2" s="4" t="s">
        <v>4</v>
      </c>
      <c r="AK2" s="5" t="s">
        <v>5</v>
      </c>
    </row>
    <row r="3" s="2" customFormat="1" spans="1:37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 t="str">
        <f>IF(COUNTIF($C3:$AG3,"√")+COUNTIF($C3:$AG3,"半")/2&gt;0,COUNTIF($C3:$AG3,"√")+COUNTIF($C3:$AG3,"半")/2,"")</f>
        <v/>
      </c>
      <c r="AI3" s="4">
        <f>COUNTIF($C3:$AG3,"×")+COUNTIF($C3:$AG3,"半")/2</f>
        <v>0</v>
      </c>
      <c r="AJ3" s="4" t="str">
        <f>IF(AI3&gt;2,"调休2天，请假"&amp;AI3-2&amp;"天。",IF(AI3=0,"","调休"&amp;AI3&amp;"天。"))&amp;AK3</f>
        <v/>
      </c>
      <c r="AK3" s="5"/>
    </row>
    <row r="4" s="2" customFormat="1" spans="1:37">
      <c r="A4" s="4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 t="str">
        <f t="shared" ref="AH4:AH22" si="0">IF(COUNTIF($C4:$AG4,"√")+COUNTIF($C4:$AG4,"半")/2&gt;0,COUNTIF($C4:$AG4,"√")+COUNTIF($C4:$AG4,"半")/2,"")</f>
        <v/>
      </c>
      <c r="AI4" s="4">
        <f t="shared" ref="AI4:AI22" si="1">COUNTIF($C4:$AG4,"×")+COUNTIF($C4:$AG4,"半")/2</f>
        <v>0</v>
      </c>
      <c r="AJ4" s="4" t="str">
        <f t="shared" ref="AJ4:AJ22" si="2">IF(AI4&gt;2,"调休2天，请假"&amp;AI4-2&amp;"天。",IF(AI4=0,"","调休"&amp;AI4&amp;"天。"))&amp;AK4</f>
        <v/>
      </c>
      <c r="AK4" s="5"/>
    </row>
    <row r="5" s="2" customFormat="1" spans="1:37">
      <c r="A5" s="4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 t="str">
        <f t="shared" si="0"/>
        <v/>
      </c>
      <c r="AI5" s="4">
        <f t="shared" si="1"/>
        <v>0</v>
      </c>
      <c r="AJ5" s="4" t="str">
        <f t="shared" si="2"/>
        <v/>
      </c>
      <c r="AK5" s="5"/>
    </row>
    <row r="6" s="2" customFormat="1" spans="1:37">
      <c r="A6" s="4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 t="str">
        <f t="shared" si="0"/>
        <v/>
      </c>
      <c r="AI6" s="4">
        <f t="shared" si="1"/>
        <v>0</v>
      </c>
      <c r="AJ6" s="4" t="str">
        <f t="shared" si="2"/>
        <v/>
      </c>
      <c r="AK6" s="5"/>
    </row>
    <row r="7" s="2" customFormat="1" spans="1:37">
      <c r="A7" s="4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 t="str">
        <f t="shared" si="0"/>
        <v/>
      </c>
      <c r="AI7" s="4">
        <f t="shared" si="1"/>
        <v>0</v>
      </c>
      <c r="AJ7" s="4" t="str">
        <f t="shared" si="2"/>
        <v/>
      </c>
      <c r="AK7" s="5"/>
    </row>
    <row r="8" s="2" customFormat="1" spans="1:37">
      <c r="A8" s="4">
        <v>6</v>
      </c>
      <c r="B8" s="4"/>
      <c r="C8" s="4"/>
      <c r="D8" s="4"/>
      <c r="E8" s="4"/>
      <c r="F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 t="str">
        <f t="shared" si="0"/>
        <v/>
      </c>
      <c r="AI8" s="4">
        <f t="shared" si="1"/>
        <v>0</v>
      </c>
      <c r="AJ8" s="4" t="str">
        <f t="shared" si="2"/>
        <v/>
      </c>
      <c r="AK8" s="5"/>
    </row>
    <row r="9" s="2" customFormat="1" spans="1:37">
      <c r="A9" s="4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 t="str">
        <f t="shared" si="0"/>
        <v/>
      </c>
      <c r="AI9" s="4">
        <f t="shared" si="1"/>
        <v>0</v>
      </c>
      <c r="AJ9" s="4" t="str">
        <f t="shared" si="2"/>
        <v/>
      </c>
      <c r="AK9" s="5"/>
    </row>
    <row r="10" s="2" customFormat="1" spans="1:37">
      <c r="A10" s="4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 t="str">
        <f t="shared" si="0"/>
        <v/>
      </c>
      <c r="AI10" s="4">
        <f t="shared" si="1"/>
        <v>0</v>
      </c>
      <c r="AJ10" s="4" t="str">
        <f t="shared" si="2"/>
        <v/>
      </c>
      <c r="AK10" s="5"/>
    </row>
    <row r="11" s="2" customFormat="1" spans="1:37">
      <c r="A11" s="4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 t="str">
        <f t="shared" si="0"/>
        <v/>
      </c>
      <c r="AI11" s="4">
        <f t="shared" si="1"/>
        <v>0</v>
      </c>
      <c r="AJ11" s="4" t="str">
        <f t="shared" si="2"/>
        <v/>
      </c>
      <c r="AK11" s="5"/>
    </row>
    <row r="12" s="2" customFormat="1" spans="1:37">
      <c r="A12" s="4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 t="str">
        <f t="shared" si="0"/>
        <v/>
      </c>
      <c r="AI12" s="4">
        <f t="shared" si="1"/>
        <v>0</v>
      </c>
      <c r="AJ12" s="4" t="str">
        <f t="shared" si="2"/>
        <v/>
      </c>
      <c r="AK12" s="5"/>
    </row>
    <row r="13" s="2" customFormat="1" spans="1:37">
      <c r="A13" s="4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 t="str">
        <f t="shared" si="0"/>
        <v/>
      </c>
      <c r="AI13" s="4">
        <f t="shared" si="1"/>
        <v>0</v>
      </c>
      <c r="AJ13" s="4" t="str">
        <f t="shared" si="2"/>
        <v/>
      </c>
      <c r="AK13" s="5"/>
    </row>
    <row r="14" s="2" customFormat="1" spans="1:37">
      <c r="A14" s="4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 t="str">
        <f t="shared" si="0"/>
        <v/>
      </c>
      <c r="AI14" s="4">
        <f t="shared" si="1"/>
        <v>0</v>
      </c>
      <c r="AJ14" s="4" t="str">
        <f t="shared" si="2"/>
        <v/>
      </c>
      <c r="AK14" s="5"/>
    </row>
    <row r="15" s="2" customFormat="1" spans="1:37">
      <c r="A15" s="4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 t="str">
        <f t="shared" si="0"/>
        <v/>
      </c>
      <c r="AI15" s="4">
        <f t="shared" si="1"/>
        <v>0</v>
      </c>
      <c r="AJ15" s="4" t="str">
        <f t="shared" si="2"/>
        <v/>
      </c>
      <c r="AK15" s="5"/>
    </row>
    <row r="16" s="2" customFormat="1" spans="1:37">
      <c r="A16" s="4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 t="str">
        <f t="shared" si="0"/>
        <v/>
      </c>
      <c r="AI16" s="4">
        <f t="shared" si="1"/>
        <v>0</v>
      </c>
      <c r="AJ16" s="4" t="str">
        <f t="shared" si="2"/>
        <v/>
      </c>
      <c r="AK16" s="5"/>
    </row>
    <row r="17" s="2" customFormat="1" spans="1:37">
      <c r="A17" s="4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 t="str">
        <f t="shared" si="0"/>
        <v/>
      </c>
      <c r="AI17" s="4">
        <f t="shared" si="1"/>
        <v>0</v>
      </c>
      <c r="AJ17" s="4" t="str">
        <f t="shared" si="2"/>
        <v/>
      </c>
      <c r="AK17" s="5"/>
    </row>
    <row r="18" s="2" customFormat="1" spans="1:37">
      <c r="A18" s="4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 t="str">
        <f t="shared" si="0"/>
        <v/>
      </c>
      <c r="AI18" s="4">
        <f t="shared" si="1"/>
        <v>0</v>
      </c>
      <c r="AJ18" s="4" t="str">
        <f t="shared" si="2"/>
        <v/>
      </c>
      <c r="AK18" s="5"/>
    </row>
    <row r="19" s="2" customFormat="1" spans="1:37">
      <c r="A19" s="4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 t="str">
        <f t="shared" si="0"/>
        <v/>
      </c>
      <c r="AI19" s="4">
        <f t="shared" si="1"/>
        <v>0</v>
      </c>
      <c r="AJ19" s="4" t="str">
        <f t="shared" si="2"/>
        <v/>
      </c>
      <c r="AK19" s="5"/>
    </row>
    <row r="20" s="2" customFormat="1" spans="1:37">
      <c r="A20" s="4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 t="str">
        <f t="shared" si="0"/>
        <v/>
      </c>
      <c r="AI20" s="4">
        <f t="shared" si="1"/>
        <v>0</v>
      </c>
      <c r="AJ20" s="4" t="str">
        <f t="shared" si="2"/>
        <v/>
      </c>
      <c r="AK20" s="5"/>
    </row>
    <row r="21" s="2" customFormat="1" spans="1:37">
      <c r="A21" s="4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 t="str">
        <f t="shared" si="0"/>
        <v/>
      </c>
      <c r="AI21" s="4">
        <f t="shared" si="1"/>
        <v>0</v>
      </c>
      <c r="AJ21" s="4" t="str">
        <f t="shared" si="2"/>
        <v/>
      </c>
      <c r="AK21" s="5"/>
    </row>
    <row r="22" s="2" customFormat="1" spans="1:37">
      <c r="A22" s="4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 t="str">
        <f t="shared" si="0"/>
        <v/>
      </c>
      <c r="AI22" s="4">
        <f t="shared" si="1"/>
        <v>0</v>
      </c>
      <c r="AJ22" s="4" t="str">
        <f t="shared" si="2"/>
        <v/>
      </c>
      <c r="AK22" s="5"/>
    </row>
  </sheetData>
  <mergeCells count="1">
    <mergeCell ref="A1:AJ1"/>
  </mergeCells>
  <conditionalFormatting sqref="C3:AG2222">
    <cfRule type="containsText" dxfId="0" priority="1" operator="between" text="半">
      <formula>NOT(ISERROR(SEARCH("半",C3)))</formula>
    </cfRule>
    <cfRule type="containsText" dxfId="1" priority="2" operator="between" text="√">
      <formula>NOT(ISERROR(SEARCH("√",C3)))</formula>
    </cfRule>
    <cfRule type="containsText" dxfId="2" priority="3" operator="between" text="×">
      <formula>NOT(ISERROR(SEARCH("×",C3)))</formula>
    </cfRule>
  </conditionalFormatting>
  <dataValidations count="1">
    <dataValidation type="list" allowBlank="1" showInputMessage="1" showErrorMessage="1" sqref="AG3 AG8 G9 C12:C19 C20:C22 D12:D19 D20:D22 E12:E19 E20:E22 F12:F19 F20:F22 G3:G7 G10:G11 G12:G19 G20:G22 H12:H19 H20:H22 I12:I19 I20:I22 J12:J19 J20:J22 K12:K19 K20:K22 L12:L19 L20:L22 M12:M19 M20:M22 N12:N19 N20:N22 O12:O19 O20:O22 P12:P19 P20:P22 Q12:Q19 Q20:Q22 R12:R19 R20:R22 S12:S19 S20:S22 T12:T19 T20:T22 U12:U19 U20:U22 V12:V19 V20:V22 W12:W19 W20:W22 X12:X19 X20:X22 Y12:Y19 Y20:Y22 Z12:Z19 Z20:Z22 AA12:AA19 AA20:AA22 AB12:AB19 AB20:AB22 AC12:AC19 AC20:AC22 AD12:AD19 AD20:AD22 AE12:AE19 AE20:AE22 AF12:AF19 AF20:AF22 AG4:AG7 AG9:AG11 AG12:AG19 AG20:AG22 C3:F11 H3:AD11 AE3:AF11">
      <formula1>"√,×,半"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25022</cp:lastModifiedBy>
  <dcterms:created xsi:type="dcterms:W3CDTF">2006-09-16T00:00:00Z</dcterms:created>
  <dcterms:modified xsi:type="dcterms:W3CDTF">2022-08-01T04:54:34Z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A05C9EA1E5954F8FAA30539DEAE6B0B9</vt:lpwstr>
  </property>
  <property fmtid="{D5CDD505-2E9C-101B-9397-08002B2CF9AE}" pid="4" name="KSOReadingLayout">
    <vt:bool>true</vt:bool>
  </property>
</Properties>
</file>